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B3" i="26" l="1"/>
  <c r="G3" i="26" l="1"/>
  <c r="F3" i="26"/>
  <c r="E3" i="26"/>
  <c r="D3" i="26"/>
  <c r="C3" i="26"/>
</calcChain>
</file>

<file path=xl/sharedStrings.xml><?xml version="1.0" encoding="utf-8"?>
<sst xmlns="http://schemas.openxmlformats.org/spreadsheetml/2006/main" count="17" uniqueCount="15">
  <si>
    <t>身分證字號</t>
  </si>
  <si>
    <t>姓   名</t>
  </si>
  <si>
    <t>總成績
(滿分100分)</t>
  </si>
  <si>
    <t>身分證字號</t>
    <phoneticPr fontId="1" type="noConversion"/>
  </si>
  <si>
    <t>試教分數</t>
    <phoneticPr fontId="1" type="noConversion"/>
  </si>
  <si>
    <t>試教50%0.5</t>
    <phoneticPr fontId="1" type="noConversion"/>
  </si>
  <si>
    <t>口試分數</t>
    <phoneticPr fontId="1" type="noConversion"/>
  </si>
  <si>
    <t>口試50%</t>
    <phoneticPr fontId="1" type="noConversion"/>
  </si>
  <si>
    <t>試教50%</t>
    <phoneticPr fontId="1" type="noConversion"/>
  </si>
  <si>
    <t>試教分數</t>
    <phoneticPr fontId="1" type="noConversion"/>
  </si>
  <si>
    <t>口試50%</t>
    <phoneticPr fontId="1" type="noConversion"/>
  </si>
  <si>
    <t>總成績
(滿分100分)</t>
    <phoneticPr fontId="1" type="noConversion"/>
  </si>
  <si>
    <t>F121210459</t>
  </si>
  <si>
    <t>陳家鈺</t>
  </si>
  <si>
    <t>請在上面欄位輸入身分證字號查詢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</si>
</sst>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5" sqref="A5"/>
    </sheetView>
  </sheetViews>
  <sheetFormatPr defaultRowHeight="16.5" x14ac:dyDescent="0.25"/>
  <cols>
    <col min="1" max="1" width="20.375" customWidth="1"/>
    <col min="7" max="7" width="19.125" bestFit="1" customWidth="1"/>
  </cols>
  <sheetData>
    <row r="1" spans="1:10" hidden="1" x14ac:dyDescent="0.25">
      <c r="A1" s="4" t="s">
        <v>0</v>
      </c>
      <c r="B1" s="4" t="s">
        <v>1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2</v>
      </c>
      <c r="H1" s="4"/>
      <c r="I1" s="4"/>
      <c r="J1" s="4"/>
    </row>
    <row r="2" spans="1:10" hidden="1" x14ac:dyDescent="0.25">
      <c r="A2" s="5" t="s">
        <v>12</v>
      </c>
      <c r="B2" s="4" t="s">
        <v>13</v>
      </c>
      <c r="C2" s="4">
        <v>81.33</v>
      </c>
      <c r="D2" s="4">
        <v>40.67</v>
      </c>
      <c r="E2" s="4">
        <v>85</v>
      </c>
      <c r="F2" s="4">
        <v>42.5</v>
      </c>
      <c r="G2" s="4">
        <v>83.17</v>
      </c>
      <c r="H2" s="4"/>
      <c r="I2" s="4"/>
      <c r="J2" s="4"/>
    </row>
    <row r="3" spans="1:10" x14ac:dyDescent="0.25">
      <c r="A3" s="5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5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5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5"/>
      <c r="J8" s="4"/>
    </row>
    <row r="9" spans="1:10" x14ac:dyDescent="0.25">
      <c r="A9" s="4"/>
      <c r="B9" s="4"/>
      <c r="C9" s="4"/>
      <c r="D9" s="4"/>
      <c r="E9" s="4"/>
      <c r="F9" s="4"/>
      <c r="G9" s="4"/>
      <c r="H9" s="5"/>
      <c r="I9" s="5"/>
      <c r="J9" s="4"/>
    </row>
  </sheetData>
  <sheetProtection algorithmName="SHA-512" hashValue="XUqjZReagdhBGe5GmgOiGEBIVV8KWrjLklF6su6ALW/6i6CVeJWZDS1RZd+YwYdOPV3o5wRRZ5TRP1WDQK4pjg==" saltValue="h2i5t00X9GoaFXPKZN3GzA==" spinCount="100000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E19" sqref="E19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1.75" customWidth="1"/>
    <col min="8" max="8" width="10.375" customWidth="1"/>
  </cols>
  <sheetData>
    <row r="2" spans="1:7" ht="33" x14ac:dyDescent="0.25">
      <c r="A2" s="1" t="s">
        <v>3</v>
      </c>
      <c r="B2" s="1" t="s">
        <v>1</v>
      </c>
      <c r="C2" s="1" t="s">
        <v>9</v>
      </c>
      <c r="D2" s="1" t="s">
        <v>8</v>
      </c>
      <c r="E2" s="1" t="s">
        <v>6</v>
      </c>
      <c r="F2" s="1" t="s">
        <v>10</v>
      </c>
      <c r="G2" s="3" t="s">
        <v>11</v>
      </c>
    </row>
    <row r="3" spans="1:7" ht="45" customHeight="1" x14ac:dyDescent="0.25">
      <c r="A3" s="6"/>
      <c r="B3" s="1" t="e">
        <f>VLOOKUP(A3,公告成績用!$A$1:$G$4,2,FALSE)</f>
        <v>#N/A</v>
      </c>
      <c r="C3" s="1" t="e">
        <f>VLOOKUP(A3,公告成績用!$A$1:$G$4,3,FALSE)</f>
        <v>#N/A</v>
      </c>
      <c r="D3" s="1" t="e">
        <f>VLOOKUP(A3,公告成績用!$A$1:$G$4,4,FALSE)</f>
        <v>#N/A</v>
      </c>
      <c r="E3" s="1" t="e">
        <f>VLOOKUP(A3,公告成績用!$A$1:$G$4,5,FALSE)</f>
        <v>#N/A</v>
      </c>
      <c r="F3" s="1" t="e">
        <f>VLOOKUP(A3,公告成績用!$A$1:$G$4,6,FALSE)</f>
        <v>#N/A</v>
      </c>
      <c r="G3" s="1" t="e">
        <f>VLOOKUP(A3,公告成績用!$A$1:$G$4,7,FALSE)</f>
        <v>#N/A</v>
      </c>
    </row>
    <row r="4" spans="1:7" ht="63" customHeight="1" x14ac:dyDescent="0.25">
      <c r="A4" s="2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2021-08-25T03:19:11Z</dcterms:modified>
</cp:coreProperties>
</file>