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8035" windowHeight="12345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O14" i="1" l="1"/>
  <c r="O13" i="1"/>
  <c r="O12" i="1"/>
  <c r="O11" i="1"/>
  <c r="P11" i="1" s="1"/>
  <c r="O10" i="1"/>
  <c r="O9" i="1"/>
  <c r="P9" i="1" s="1"/>
  <c r="O8" i="1"/>
  <c r="P8" i="1" s="1"/>
  <c r="O7" i="1"/>
  <c r="P7" i="1" s="1"/>
  <c r="O6" i="1"/>
  <c r="O5" i="1"/>
  <c r="O4" i="1"/>
  <c r="O3" i="1"/>
  <c r="P3" i="1" s="1"/>
  <c r="P14" i="1"/>
  <c r="P10" i="1"/>
  <c r="P6" i="1"/>
  <c r="P13" i="1"/>
  <c r="P12" i="1"/>
  <c r="P5" i="1"/>
  <c r="P4" i="1"/>
</calcChain>
</file>

<file path=xl/sharedStrings.xml><?xml version="1.0" encoding="utf-8"?>
<sst xmlns="http://schemas.openxmlformats.org/spreadsheetml/2006/main" count="32" uniqueCount="32">
  <si>
    <t>班級</t>
    <phoneticPr fontId="1" type="noConversion"/>
  </si>
  <si>
    <t>學費</t>
    <phoneticPr fontId="1" type="noConversion"/>
  </si>
  <si>
    <t>雜費</t>
    <phoneticPr fontId="1" type="noConversion"/>
  </si>
  <si>
    <t>實習實驗費</t>
    <phoneticPr fontId="1" type="noConversion"/>
  </si>
  <si>
    <t>平保費</t>
    <phoneticPr fontId="1" type="noConversion"/>
  </si>
  <si>
    <t>家長會費</t>
    <phoneticPr fontId="1" type="noConversion"/>
  </si>
  <si>
    <t>自行車停車費</t>
    <phoneticPr fontId="1" type="noConversion"/>
  </si>
  <si>
    <t>機車停車費</t>
    <phoneticPr fontId="1" type="noConversion"/>
  </si>
  <si>
    <t>班級雜支費</t>
    <phoneticPr fontId="1" type="noConversion"/>
  </si>
  <si>
    <t>三年級校外參觀</t>
    <phoneticPr fontId="1" type="noConversion"/>
  </si>
  <si>
    <t>新生健檢費</t>
    <phoneticPr fontId="1" type="noConversion"/>
  </si>
  <si>
    <t>電機一</t>
    <phoneticPr fontId="1" type="noConversion"/>
  </si>
  <si>
    <t>冷凍一</t>
    <phoneticPr fontId="1" type="noConversion"/>
  </si>
  <si>
    <t>室設一</t>
    <phoneticPr fontId="1" type="noConversion"/>
  </si>
  <si>
    <t>水電一</t>
    <phoneticPr fontId="1" type="noConversion"/>
  </si>
  <si>
    <t>電機二</t>
    <phoneticPr fontId="1" type="noConversion"/>
  </si>
  <si>
    <t>冷凍二</t>
    <phoneticPr fontId="1" type="noConversion"/>
  </si>
  <si>
    <t>室設二</t>
    <phoneticPr fontId="1" type="noConversion"/>
  </si>
  <si>
    <t>水電二</t>
    <phoneticPr fontId="1" type="noConversion"/>
  </si>
  <si>
    <t>電機三</t>
    <phoneticPr fontId="1" type="noConversion"/>
  </si>
  <si>
    <t>冷凍三</t>
    <phoneticPr fontId="1" type="noConversion"/>
  </si>
  <si>
    <t>室設三</t>
    <phoneticPr fontId="1" type="noConversion"/>
  </si>
  <si>
    <t>水電三</t>
    <phoneticPr fontId="1" type="noConversion"/>
  </si>
  <si>
    <t>國立員林崇實高工進修部109學年度第一學期學生註冊學雜費及代收代辦費用標準</t>
    <phoneticPr fontId="1" type="noConversion"/>
  </si>
  <si>
    <t>冷氣使用維護費</t>
    <phoneticPr fontId="1" type="noConversion"/>
  </si>
  <si>
    <t>電腦實習實驗費</t>
    <phoneticPr fontId="1" type="noConversion"/>
  </si>
  <si>
    <t>合計</t>
  </si>
  <si>
    <t>劃撥單</t>
    <phoneticPr fontId="1" type="noConversion"/>
  </si>
  <si>
    <t>書籍費</t>
    <phoneticPr fontId="1" type="noConversion"/>
  </si>
  <si>
    <r>
      <rPr>
        <sz val="12"/>
        <color theme="1"/>
        <rFont val="新細明體"/>
        <family val="1"/>
        <charset val="136"/>
      </rPr>
      <t>＊</t>
    </r>
    <r>
      <rPr>
        <sz val="12"/>
        <color theme="1"/>
        <rFont val="標楷體"/>
        <family val="4"/>
        <charset val="136"/>
      </rPr>
      <t>備註1</t>
    </r>
    <r>
      <rPr>
        <sz val="12"/>
        <color theme="1"/>
        <rFont val="新細明體"/>
        <family val="1"/>
        <charset val="136"/>
      </rPr>
      <t>：</t>
    </r>
    <r>
      <rPr>
        <sz val="12"/>
        <color theme="1"/>
        <rFont val="標楷體"/>
        <family val="4"/>
        <charset val="136"/>
      </rPr>
      <t>不含制服服裝費用及各科實習工具費用</t>
    </r>
    <r>
      <rPr>
        <sz val="12"/>
        <color theme="1"/>
        <rFont val="新細明體"/>
        <family val="1"/>
        <charset val="136"/>
      </rPr>
      <t>。</t>
    </r>
    <phoneticPr fontId="1" type="noConversion"/>
  </si>
  <si>
    <t>＊備註2：不含制服服裝費用及各科實習工具費用。</t>
    <phoneticPr fontId="1" type="noConversion"/>
  </si>
  <si>
    <r>
      <t>核定班免學費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標楷體"/>
        <family val="4"/>
        <charset val="136"/>
      </rPr>
      <t>實技班免學雜費</t>
    </r>
    <r>
      <rPr>
        <sz val="12"/>
        <color theme="1"/>
        <rFont val="新細明體"/>
        <family val="1"/>
        <charset val="136"/>
      </rPr>
      <t>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</si>
</sst>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S13" sqref="S13"/>
    </sheetView>
  </sheetViews>
  <sheetFormatPr defaultRowHeight="16.5" x14ac:dyDescent="0.25"/>
  <cols>
    <col min="1" max="1" width="9" style="1"/>
    <col min="2" max="8" width="10.625" style="1" customWidth="1"/>
    <col min="9" max="9" width="12.875" style="1" customWidth="1"/>
    <col min="10" max="15" width="10.625" style="1" customWidth="1"/>
    <col min="16" max="16" width="10.125" style="1" customWidth="1"/>
    <col min="17" max="16384" width="9" style="1"/>
  </cols>
  <sheetData>
    <row r="1" spans="1:16" ht="39" customHeight="1" x14ac:dyDescent="0.25">
      <c r="A1" s="5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s="2" customFormat="1" ht="36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25</v>
      </c>
      <c r="F2" s="3" t="s">
        <v>4</v>
      </c>
      <c r="G2" s="3" t="s">
        <v>8</v>
      </c>
      <c r="H2" s="3" t="s">
        <v>5</v>
      </c>
      <c r="I2" s="3" t="s">
        <v>6</v>
      </c>
      <c r="J2" s="3" t="s">
        <v>7</v>
      </c>
      <c r="K2" s="3" t="s">
        <v>24</v>
      </c>
      <c r="L2" s="3" t="s">
        <v>10</v>
      </c>
      <c r="M2" s="3" t="s">
        <v>9</v>
      </c>
      <c r="N2" s="3" t="s">
        <v>28</v>
      </c>
      <c r="O2" s="3" t="s">
        <v>26</v>
      </c>
      <c r="P2" s="3" t="s">
        <v>27</v>
      </c>
    </row>
    <row r="3" spans="1:16" ht="22.5" customHeight="1" x14ac:dyDescent="0.25">
      <c r="A3" s="4" t="s">
        <v>11</v>
      </c>
      <c r="B3" s="4">
        <v>6240</v>
      </c>
      <c r="C3" s="4">
        <v>1025</v>
      </c>
      <c r="D3" s="4">
        <v>1300</v>
      </c>
      <c r="E3" s="4">
        <v>400</v>
      </c>
      <c r="F3" s="4">
        <v>175</v>
      </c>
      <c r="G3" s="4">
        <v>50</v>
      </c>
      <c r="H3" s="4">
        <v>100</v>
      </c>
      <c r="I3" s="4">
        <v>45</v>
      </c>
      <c r="J3" s="4">
        <v>110</v>
      </c>
      <c r="K3" s="4">
        <v>150</v>
      </c>
      <c r="L3" s="4">
        <v>450</v>
      </c>
      <c r="M3" s="4"/>
      <c r="N3" s="4">
        <v>2450</v>
      </c>
      <c r="O3" s="4">
        <f>SUM(B3:N3)</f>
        <v>12495</v>
      </c>
      <c r="P3" s="4">
        <f>+O3-B3</f>
        <v>6255</v>
      </c>
    </row>
    <row r="4" spans="1:16" ht="22.5" customHeight="1" x14ac:dyDescent="0.25">
      <c r="A4" s="4" t="s">
        <v>12</v>
      </c>
      <c r="B4" s="4">
        <v>6240</v>
      </c>
      <c r="C4" s="4">
        <v>1025</v>
      </c>
      <c r="D4" s="4">
        <v>1300</v>
      </c>
      <c r="E4" s="4">
        <v>400</v>
      </c>
      <c r="F4" s="4">
        <v>175</v>
      </c>
      <c r="G4" s="4">
        <v>50</v>
      </c>
      <c r="H4" s="4">
        <v>100</v>
      </c>
      <c r="I4" s="4">
        <v>45</v>
      </c>
      <c r="J4" s="4">
        <v>110</v>
      </c>
      <c r="K4" s="4">
        <v>150</v>
      </c>
      <c r="L4" s="4">
        <v>450</v>
      </c>
      <c r="M4" s="4"/>
      <c r="N4" s="4">
        <v>2135</v>
      </c>
      <c r="O4" s="4">
        <f t="shared" ref="O4:O14" si="0">SUM(B4:N4)</f>
        <v>12180</v>
      </c>
      <c r="P4" s="4">
        <f>+O4-B4</f>
        <v>5940</v>
      </c>
    </row>
    <row r="5" spans="1:16" ht="22.5" customHeight="1" x14ac:dyDescent="0.25">
      <c r="A5" s="4" t="s">
        <v>13</v>
      </c>
      <c r="B5" s="4">
        <v>6240</v>
      </c>
      <c r="C5" s="4">
        <v>1025</v>
      </c>
      <c r="D5" s="4">
        <v>1300</v>
      </c>
      <c r="E5" s="4">
        <v>400</v>
      </c>
      <c r="F5" s="4">
        <v>175</v>
      </c>
      <c r="G5" s="4">
        <v>50</v>
      </c>
      <c r="H5" s="4">
        <v>100</v>
      </c>
      <c r="I5" s="4">
        <v>45</v>
      </c>
      <c r="J5" s="4">
        <v>110</v>
      </c>
      <c r="K5" s="4">
        <v>150</v>
      </c>
      <c r="L5" s="4">
        <v>450</v>
      </c>
      <c r="M5" s="4"/>
      <c r="N5" s="4">
        <v>2725</v>
      </c>
      <c r="O5" s="4">
        <f t="shared" si="0"/>
        <v>12770</v>
      </c>
      <c r="P5" s="4">
        <f>+O5-B5</f>
        <v>6530</v>
      </c>
    </row>
    <row r="6" spans="1:16" ht="22.5" customHeight="1" x14ac:dyDescent="0.25">
      <c r="A6" s="4" t="s">
        <v>14</v>
      </c>
      <c r="B6" s="4">
        <v>6240</v>
      </c>
      <c r="C6" s="4">
        <v>1025</v>
      </c>
      <c r="D6" s="4">
        <v>1900</v>
      </c>
      <c r="E6" s="4">
        <v>400</v>
      </c>
      <c r="F6" s="4">
        <v>175</v>
      </c>
      <c r="G6" s="4">
        <v>50</v>
      </c>
      <c r="H6" s="4">
        <v>100</v>
      </c>
      <c r="I6" s="4">
        <v>45</v>
      </c>
      <c r="J6" s="4">
        <v>110</v>
      </c>
      <c r="K6" s="4">
        <v>150</v>
      </c>
      <c r="L6" s="4">
        <v>450</v>
      </c>
      <c r="M6" s="4"/>
      <c r="N6" s="4">
        <v>1657</v>
      </c>
      <c r="O6" s="4">
        <f t="shared" si="0"/>
        <v>12302</v>
      </c>
      <c r="P6" s="4">
        <f>+O6-B6-C6</f>
        <v>5037</v>
      </c>
    </row>
    <row r="7" spans="1:16" ht="22.5" customHeight="1" x14ac:dyDescent="0.25">
      <c r="A7" s="4" t="s">
        <v>15</v>
      </c>
      <c r="B7" s="4">
        <v>6240</v>
      </c>
      <c r="C7" s="4">
        <v>1025</v>
      </c>
      <c r="D7" s="4">
        <v>1300</v>
      </c>
      <c r="E7" s="4"/>
      <c r="F7" s="4">
        <v>175</v>
      </c>
      <c r="G7" s="4">
        <v>50</v>
      </c>
      <c r="H7" s="4">
        <v>100</v>
      </c>
      <c r="I7" s="4">
        <v>45</v>
      </c>
      <c r="J7" s="4">
        <v>110</v>
      </c>
      <c r="K7" s="4">
        <v>150</v>
      </c>
      <c r="L7" s="4"/>
      <c r="M7" s="4"/>
      <c r="N7" s="4">
        <v>3334</v>
      </c>
      <c r="O7" s="4">
        <f t="shared" si="0"/>
        <v>12529</v>
      </c>
      <c r="P7" s="4">
        <f t="shared" ref="P7:P9" si="1">+O7-B7</f>
        <v>6289</v>
      </c>
    </row>
    <row r="8" spans="1:16" ht="22.5" customHeight="1" x14ac:dyDescent="0.25">
      <c r="A8" s="4" t="s">
        <v>16</v>
      </c>
      <c r="B8" s="4">
        <v>6240</v>
      </c>
      <c r="C8" s="4">
        <v>1025</v>
      </c>
      <c r="D8" s="4">
        <v>1300</v>
      </c>
      <c r="E8" s="4"/>
      <c r="F8" s="4">
        <v>175</v>
      </c>
      <c r="G8" s="4">
        <v>50</v>
      </c>
      <c r="H8" s="4">
        <v>100</v>
      </c>
      <c r="I8" s="4">
        <v>45</v>
      </c>
      <c r="J8" s="4">
        <v>110</v>
      </c>
      <c r="K8" s="4">
        <v>150</v>
      </c>
      <c r="L8" s="4"/>
      <c r="M8" s="4"/>
      <c r="N8" s="4">
        <v>2526</v>
      </c>
      <c r="O8" s="4">
        <f t="shared" si="0"/>
        <v>11721</v>
      </c>
      <c r="P8" s="4">
        <f t="shared" si="1"/>
        <v>5481</v>
      </c>
    </row>
    <row r="9" spans="1:16" ht="22.5" customHeight="1" x14ac:dyDescent="0.25">
      <c r="A9" s="4" t="s">
        <v>17</v>
      </c>
      <c r="B9" s="4">
        <v>6240</v>
      </c>
      <c r="C9" s="4">
        <v>1025</v>
      </c>
      <c r="D9" s="4">
        <v>1300</v>
      </c>
      <c r="E9" s="4"/>
      <c r="F9" s="4">
        <v>175</v>
      </c>
      <c r="G9" s="4">
        <v>50</v>
      </c>
      <c r="H9" s="4">
        <v>100</v>
      </c>
      <c r="I9" s="4">
        <v>45</v>
      </c>
      <c r="J9" s="4">
        <v>110</v>
      </c>
      <c r="K9" s="4">
        <v>150</v>
      </c>
      <c r="L9" s="4"/>
      <c r="M9" s="4"/>
      <c r="N9" s="4">
        <v>3206</v>
      </c>
      <c r="O9" s="4">
        <f t="shared" si="0"/>
        <v>12401</v>
      </c>
      <c r="P9" s="4">
        <f t="shared" si="1"/>
        <v>6161</v>
      </c>
    </row>
    <row r="10" spans="1:16" ht="22.5" customHeight="1" x14ac:dyDescent="0.25">
      <c r="A10" s="4" t="s">
        <v>18</v>
      </c>
      <c r="B10" s="4">
        <v>6240</v>
      </c>
      <c r="C10" s="4">
        <v>1025</v>
      </c>
      <c r="D10" s="4">
        <v>1900</v>
      </c>
      <c r="E10" s="4"/>
      <c r="F10" s="4">
        <v>175</v>
      </c>
      <c r="G10" s="4">
        <v>50</v>
      </c>
      <c r="H10" s="4">
        <v>100</v>
      </c>
      <c r="I10" s="4">
        <v>45</v>
      </c>
      <c r="J10" s="4">
        <v>110</v>
      </c>
      <c r="K10" s="4">
        <v>150</v>
      </c>
      <c r="L10" s="4"/>
      <c r="M10" s="4"/>
      <c r="N10" s="4">
        <v>2523</v>
      </c>
      <c r="O10" s="4">
        <f t="shared" si="0"/>
        <v>12318</v>
      </c>
      <c r="P10" s="4">
        <f>+O10-B10-C10</f>
        <v>5053</v>
      </c>
    </row>
    <row r="11" spans="1:16" ht="22.5" customHeight="1" x14ac:dyDescent="0.25">
      <c r="A11" s="4" t="s">
        <v>19</v>
      </c>
      <c r="B11" s="4">
        <v>6240</v>
      </c>
      <c r="C11" s="4">
        <v>1025</v>
      </c>
      <c r="D11" s="4">
        <v>1300</v>
      </c>
      <c r="E11" s="4"/>
      <c r="F11" s="4">
        <v>175</v>
      </c>
      <c r="G11" s="4">
        <v>50</v>
      </c>
      <c r="H11" s="4">
        <v>100</v>
      </c>
      <c r="I11" s="4">
        <v>45</v>
      </c>
      <c r="J11" s="4">
        <v>110</v>
      </c>
      <c r="K11" s="4">
        <v>150</v>
      </c>
      <c r="L11" s="4"/>
      <c r="M11" s="4">
        <v>3700</v>
      </c>
      <c r="N11" s="4">
        <v>1063</v>
      </c>
      <c r="O11" s="4">
        <f t="shared" si="0"/>
        <v>13958</v>
      </c>
      <c r="P11" s="4">
        <f t="shared" ref="P11:P13" si="2">+O11-B11</f>
        <v>7718</v>
      </c>
    </row>
    <row r="12" spans="1:16" ht="22.5" customHeight="1" x14ac:dyDescent="0.25">
      <c r="A12" s="4" t="s">
        <v>20</v>
      </c>
      <c r="B12" s="4">
        <v>6240</v>
      </c>
      <c r="C12" s="4">
        <v>1025</v>
      </c>
      <c r="D12" s="4">
        <v>1300</v>
      </c>
      <c r="E12" s="4"/>
      <c r="F12" s="4">
        <v>175</v>
      </c>
      <c r="G12" s="4">
        <v>50</v>
      </c>
      <c r="H12" s="4">
        <v>100</v>
      </c>
      <c r="I12" s="4">
        <v>45</v>
      </c>
      <c r="J12" s="4">
        <v>110</v>
      </c>
      <c r="K12" s="4">
        <v>150</v>
      </c>
      <c r="L12" s="4"/>
      <c r="M12" s="4">
        <v>3700</v>
      </c>
      <c r="N12" s="4">
        <v>1239</v>
      </c>
      <c r="O12" s="4">
        <f t="shared" si="0"/>
        <v>14134</v>
      </c>
      <c r="P12" s="4">
        <f t="shared" si="2"/>
        <v>7894</v>
      </c>
    </row>
    <row r="13" spans="1:16" ht="22.5" customHeight="1" x14ac:dyDescent="0.25">
      <c r="A13" s="4" t="s">
        <v>21</v>
      </c>
      <c r="B13" s="4">
        <v>6240</v>
      </c>
      <c r="C13" s="4">
        <v>1025</v>
      </c>
      <c r="D13" s="4">
        <v>1300</v>
      </c>
      <c r="E13" s="4"/>
      <c r="F13" s="4">
        <v>175</v>
      </c>
      <c r="G13" s="4">
        <v>50</v>
      </c>
      <c r="H13" s="4">
        <v>100</v>
      </c>
      <c r="I13" s="4">
        <v>45</v>
      </c>
      <c r="J13" s="4">
        <v>110</v>
      </c>
      <c r="K13" s="4">
        <v>150</v>
      </c>
      <c r="L13" s="4"/>
      <c r="M13" s="4">
        <v>3700</v>
      </c>
      <c r="N13" s="4">
        <v>1906</v>
      </c>
      <c r="O13" s="4">
        <f t="shared" si="0"/>
        <v>14801</v>
      </c>
      <c r="P13" s="4">
        <f t="shared" si="2"/>
        <v>8561</v>
      </c>
    </row>
    <row r="14" spans="1:16" ht="22.5" customHeight="1" x14ac:dyDescent="0.25">
      <c r="A14" s="4" t="s">
        <v>22</v>
      </c>
      <c r="B14" s="4">
        <v>6240</v>
      </c>
      <c r="C14" s="4">
        <v>1025</v>
      </c>
      <c r="D14" s="4">
        <v>1900</v>
      </c>
      <c r="E14" s="4"/>
      <c r="F14" s="4">
        <v>175</v>
      </c>
      <c r="G14" s="4">
        <v>50</v>
      </c>
      <c r="H14" s="4">
        <v>100</v>
      </c>
      <c r="I14" s="4">
        <v>45</v>
      </c>
      <c r="J14" s="4">
        <v>110</v>
      </c>
      <c r="K14" s="4">
        <v>150</v>
      </c>
      <c r="L14" s="4"/>
      <c r="M14" s="4">
        <v>3700</v>
      </c>
      <c r="N14" s="4">
        <v>1002</v>
      </c>
      <c r="O14" s="4">
        <f t="shared" si="0"/>
        <v>14497</v>
      </c>
      <c r="P14" s="4">
        <f>+O14-B14-C14</f>
        <v>7232</v>
      </c>
    </row>
    <row r="15" spans="1:16" x14ac:dyDescent="0.25">
      <c r="A15" s="1" t="s">
        <v>29</v>
      </c>
      <c r="B15" s="1" t="s">
        <v>31</v>
      </c>
    </row>
    <row r="16" spans="1:16" x14ac:dyDescent="0.25">
      <c r="A16" s="1" t="s">
        <v>30</v>
      </c>
    </row>
  </sheetData>
  <mergeCells count="1">
    <mergeCell ref="A1:P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2020-08-26T06:35:33Z</dcterms:created>
  <dcterms:modified xsi:type="dcterms:W3CDTF">2020-08-26T08:27:20Z</dcterms:modified>
</cp:coreProperties>
</file>